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7" i="1"/>
  <c r="E17"/>
  <c r="D17"/>
  <c r="C17"/>
  <c r="F16"/>
  <c r="E16"/>
  <c r="D16"/>
  <c r="C16"/>
  <c r="G3"/>
  <c r="G4"/>
  <c r="G15" s="1"/>
  <c r="G5"/>
  <c r="G6"/>
  <c r="G7"/>
  <c r="G8"/>
  <c r="G9"/>
  <c r="G10"/>
  <c r="G11"/>
  <c r="G12"/>
  <c r="G13"/>
  <c r="G14"/>
  <c r="G16"/>
  <c r="G17"/>
  <c r="F15"/>
  <c r="E15"/>
  <c r="D15"/>
  <c r="C15"/>
  <c r="F14"/>
  <c r="E14"/>
  <c r="D14"/>
  <c r="C14"/>
</calcChain>
</file>

<file path=xl/sharedStrings.xml><?xml version="1.0" encoding="utf-8"?>
<sst xmlns="http://schemas.openxmlformats.org/spreadsheetml/2006/main" count="23" uniqueCount="23">
  <si>
    <t>NO</t>
  </si>
  <si>
    <t xml:space="preserve">NAMA BARANG </t>
  </si>
  <si>
    <t>MINGGU 1</t>
  </si>
  <si>
    <t>MINGGU 2</t>
  </si>
  <si>
    <t>MINGGU 3</t>
  </si>
  <si>
    <t>MINGGU 4</t>
  </si>
  <si>
    <t xml:space="preserve">JUMLAH </t>
  </si>
  <si>
    <t>LIPSTIK</t>
  </si>
  <si>
    <t>BAJU ANAK</t>
  </si>
  <si>
    <t xml:space="preserve">KERUDUNG </t>
  </si>
  <si>
    <t>BAJU REMAJA</t>
  </si>
  <si>
    <t>BEDAK WARDAH</t>
  </si>
  <si>
    <t>SERAGAM SMP</t>
  </si>
  <si>
    <t>SERAGAM SMA</t>
  </si>
  <si>
    <t>SEPATU</t>
  </si>
  <si>
    <t xml:space="preserve">SANDAL </t>
  </si>
  <si>
    <t>SNACK</t>
  </si>
  <si>
    <t>KAIN</t>
  </si>
  <si>
    <t>JUMLAH</t>
  </si>
  <si>
    <t>JUMLAH MINIMAL</t>
  </si>
  <si>
    <t>JUMLAH MAKSIMAL</t>
  </si>
  <si>
    <t>JUMLAH RATA-RATA</t>
  </si>
  <si>
    <t>DAFTAR PENGELUARAN BARANG BULANAN CV. RIMBIL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</si>
</sst>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  <scheme val="minor"/>
    </font>
    <font>
      <sz val="11"/>
      <color theme="1"/>
      <name val="Comic Sans MS"/>
      <family val="4"/>
    </font>
    <font>
      <sz val="20"/>
      <color theme="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NumberFormat="1"/>
    <xf numFmtId="0" fontId="0" fillId="2" borderId="0" xfId="0" applyNumberFormat="1" applyFill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1">
    <dxf>
      <numFmt numFmtId="0" formatCode="General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chart>
    <c:plotArea>
      <c:layout>
        <c:manualLayout>
          <c:layoutTarget val="inner"/>
          <c:xMode val="edge"/>
          <c:yMode val="edge"/>
          <c:x val="0.27554265091863517"/>
          <c:y val="6.9444444444444448E-2"/>
          <c:w val="0.45554768153980751"/>
          <c:h val="0.79869969378827643"/>
        </c:manualLayout>
      </c:layout>
      <c:barChart>
        <c:barDir val="bar"/>
        <c:grouping val="clustered"/>
        <c:ser>
          <c:idx val="0"/>
          <c:order val="0"/>
          <c:tx>
            <c:strRef>
              <c:f>Sheet1!$B$3</c:f>
              <c:strCache>
                <c:ptCount val="1"/>
                <c:pt idx="0">
                  <c:v>LIPSTIK</c:v>
                </c:pt>
              </c:strCache>
            </c:strRef>
          </c:tx>
          <c:cat>
            <c:strRef>
              <c:f>Sheet1!$A$4:$A$17</c:f>
              <c:strCache>
                <c:ptCount val="1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JUMLAH</c:v>
                </c:pt>
                <c:pt idx="11">
                  <c:v>JUMLAH MINIMAL</c:v>
                </c:pt>
                <c:pt idx="12">
                  <c:v>JUMLAH MAKSIMAL</c:v>
                </c:pt>
                <c:pt idx="13">
                  <c:v>JUMLAH RATA-RATA</c:v>
                </c:pt>
              </c:strCache>
            </c:strRef>
          </c:cat>
          <c:val>
            <c:numRef>
              <c:f>Sheet1!$B$4:$B$17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Sheet1!$C$3</c:f>
              <c:strCache>
                <c:ptCount val="1"/>
                <c:pt idx="0">
                  <c:v>200000</c:v>
                </c:pt>
              </c:strCache>
            </c:strRef>
          </c:tx>
          <c:cat>
            <c:strRef>
              <c:f>Sheet1!$A$4:$A$17</c:f>
              <c:strCache>
                <c:ptCount val="1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JUMLAH</c:v>
                </c:pt>
                <c:pt idx="11">
                  <c:v>JUMLAH MINIMAL</c:v>
                </c:pt>
                <c:pt idx="12">
                  <c:v>JUMLAH MAKSIMAL</c:v>
                </c:pt>
                <c:pt idx="13">
                  <c:v>JUMLAH RATA-RATA</c:v>
                </c:pt>
              </c:strCache>
            </c:strRef>
          </c:cat>
          <c:val>
            <c:numRef>
              <c:f>Sheet1!$C$4:$C$17</c:f>
              <c:numCache>
                <c:formatCode>General</c:formatCode>
                <c:ptCount val="14"/>
                <c:pt idx="0">
                  <c:v>550000</c:v>
                </c:pt>
                <c:pt idx="1">
                  <c:v>300000</c:v>
                </c:pt>
                <c:pt idx="2">
                  <c:v>450000</c:v>
                </c:pt>
                <c:pt idx="3">
                  <c:v>1000000</c:v>
                </c:pt>
                <c:pt idx="4">
                  <c:v>1250000</c:v>
                </c:pt>
                <c:pt idx="5">
                  <c:v>3500000</c:v>
                </c:pt>
                <c:pt idx="6">
                  <c:v>5000000</c:v>
                </c:pt>
                <c:pt idx="7">
                  <c:v>700000</c:v>
                </c:pt>
                <c:pt idx="8">
                  <c:v>800000</c:v>
                </c:pt>
                <c:pt idx="9">
                  <c:v>7000000</c:v>
                </c:pt>
                <c:pt idx="10">
                  <c:v>20750000</c:v>
                </c:pt>
                <c:pt idx="11">
                  <c:v>200000</c:v>
                </c:pt>
                <c:pt idx="12">
                  <c:v>7000000</c:v>
                </c:pt>
                <c:pt idx="13">
                  <c:v>1886363.6363636365</c:v>
                </c:pt>
              </c:numCache>
            </c:numRef>
          </c:val>
        </c:ser>
        <c:ser>
          <c:idx val="2"/>
          <c:order val="2"/>
          <c:tx>
            <c:strRef>
              <c:f>Sheet1!$D$3</c:f>
              <c:strCache>
                <c:ptCount val="1"/>
                <c:pt idx="0">
                  <c:v>500000</c:v>
                </c:pt>
              </c:strCache>
            </c:strRef>
          </c:tx>
          <c:cat>
            <c:strRef>
              <c:f>Sheet1!$A$4:$A$17</c:f>
              <c:strCache>
                <c:ptCount val="1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JUMLAH</c:v>
                </c:pt>
                <c:pt idx="11">
                  <c:v>JUMLAH MINIMAL</c:v>
                </c:pt>
                <c:pt idx="12">
                  <c:v>JUMLAH MAKSIMAL</c:v>
                </c:pt>
                <c:pt idx="13">
                  <c:v>JUMLAH RATA-RATA</c:v>
                </c:pt>
              </c:strCache>
            </c:strRef>
          </c:cat>
          <c:val>
            <c:numRef>
              <c:f>Sheet1!$D$4:$D$17</c:f>
              <c:numCache>
                <c:formatCode>General</c:formatCode>
                <c:ptCount val="14"/>
                <c:pt idx="0">
                  <c:v>1000000</c:v>
                </c:pt>
                <c:pt idx="1">
                  <c:v>600000</c:v>
                </c:pt>
                <c:pt idx="2">
                  <c:v>700000</c:v>
                </c:pt>
                <c:pt idx="3">
                  <c:v>2500000</c:v>
                </c:pt>
                <c:pt idx="4">
                  <c:v>3000000</c:v>
                </c:pt>
                <c:pt idx="5">
                  <c:v>10000000</c:v>
                </c:pt>
                <c:pt idx="6">
                  <c:v>950000</c:v>
                </c:pt>
                <c:pt idx="7">
                  <c:v>860000</c:v>
                </c:pt>
                <c:pt idx="8">
                  <c:v>7000000</c:v>
                </c:pt>
                <c:pt idx="9">
                  <c:v>9000000</c:v>
                </c:pt>
                <c:pt idx="10">
                  <c:v>36110000</c:v>
                </c:pt>
                <c:pt idx="11">
                  <c:v>500000</c:v>
                </c:pt>
                <c:pt idx="12">
                  <c:v>10000000</c:v>
                </c:pt>
                <c:pt idx="13">
                  <c:v>3282727.2727272729</c:v>
                </c:pt>
              </c:numCache>
            </c:numRef>
          </c:val>
        </c:ser>
        <c:ser>
          <c:idx val="3"/>
          <c:order val="3"/>
          <c:tx>
            <c:strRef>
              <c:f>Sheet1!$E$3</c:f>
              <c:strCache>
                <c:ptCount val="1"/>
                <c:pt idx="0">
                  <c:v>1000000</c:v>
                </c:pt>
              </c:strCache>
            </c:strRef>
          </c:tx>
          <c:cat>
            <c:strRef>
              <c:f>Sheet1!$A$4:$A$17</c:f>
              <c:strCache>
                <c:ptCount val="1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JUMLAH</c:v>
                </c:pt>
                <c:pt idx="11">
                  <c:v>JUMLAH MINIMAL</c:v>
                </c:pt>
                <c:pt idx="12">
                  <c:v>JUMLAH MAKSIMAL</c:v>
                </c:pt>
                <c:pt idx="13">
                  <c:v>JUMLAH RATA-RATA</c:v>
                </c:pt>
              </c:strCache>
            </c:strRef>
          </c:cat>
          <c:val>
            <c:numRef>
              <c:f>Sheet1!$E$4:$E$17</c:f>
              <c:numCache>
                <c:formatCode>General</c:formatCode>
                <c:ptCount val="14"/>
                <c:pt idx="0">
                  <c:v>2000000</c:v>
                </c:pt>
                <c:pt idx="1">
                  <c:v>800000</c:v>
                </c:pt>
                <c:pt idx="2">
                  <c:v>950000</c:v>
                </c:pt>
                <c:pt idx="3">
                  <c:v>300000</c:v>
                </c:pt>
                <c:pt idx="4">
                  <c:v>75000</c:v>
                </c:pt>
                <c:pt idx="5">
                  <c:v>100000</c:v>
                </c:pt>
                <c:pt idx="6">
                  <c:v>10000000</c:v>
                </c:pt>
                <c:pt idx="7">
                  <c:v>350000</c:v>
                </c:pt>
                <c:pt idx="8">
                  <c:v>8000000</c:v>
                </c:pt>
                <c:pt idx="9">
                  <c:v>600000</c:v>
                </c:pt>
                <c:pt idx="10">
                  <c:v>24175000</c:v>
                </c:pt>
                <c:pt idx="11">
                  <c:v>75000</c:v>
                </c:pt>
                <c:pt idx="12">
                  <c:v>10000000</c:v>
                </c:pt>
                <c:pt idx="13">
                  <c:v>2197727.2727272729</c:v>
                </c:pt>
              </c:numCache>
            </c:numRef>
          </c:val>
        </c:ser>
        <c:ser>
          <c:idx val="4"/>
          <c:order val="4"/>
          <c:tx>
            <c:strRef>
              <c:f>Sheet1!$F$3</c:f>
              <c:strCache>
                <c:ptCount val="1"/>
                <c:pt idx="0">
                  <c:v>2000000</c:v>
                </c:pt>
              </c:strCache>
            </c:strRef>
          </c:tx>
          <c:cat>
            <c:strRef>
              <c:f>Sheet1!$A$4:$A$17</c:f>
              <c:strCache>
                <c:ptCount val="1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JUMLAH</c:v>
                </c:pt>
                <c:pt idx="11">
                  <c:v>JUMLAH MINIMAL</c:v>
                </c:pt>
                <c:pt idx="12">
                  <c:v>JUMLAH MAKSIMAL</c:v>
                </c:pt>
                <c:pt idx="13">
                  <c:v>JUMLAH RATA-RATA</c:v>
                </c:pt>
              </c:strCache>
            </c:strRef>
          </c:cat>
          <c:val>
            <c:numRef>
              <c:f>Sheet1!$F$4:$F$17</c:f>
              <c:numCache>
                <c:formatCode>General</c:formatCode>
                <c:ptCount val="14"/>
                <c:pt idx="0">
                  <c:v>3500000</c:v>
                </c:pt>
                <c:pt idx="1">
                  <c:v>1000000</c:v>
                </c:pt>
                <c:pt idx="2">
                  <c:v>850000</c:v>
                </c:pt>
                <c:pt idx="3">
                  <c:v>700000</c:v>
                </c:pt>
                <c:pt idx="4">
                  <c:v>600000</c:v>
                </c:pt>
                <c:pt idx="5">
                  <c:v>5000000</c:v>
                </c:pt>
                <c:pt idx="6">
                  <c:v>15000000</c:v>
                </c:pt>
                <c:pt idx="7">
                  <c:v>450000</c:v>
                </c:pt>
                <c:pt idx="8">
                  <c:v>650000</c:v>
                </c:pt>
                <c:pt idx="9">
                  <c:v>2000000</c:v>
                </c:pt>
                <c:pt idx="10">
                  <c:v>31750000</c:v>
                </c:pt>
                <c:pt idx="11">
                  <c:v>450000</c:v>
                </c:pt>
                <c:pt idx="12">
                  <c:v>15000000</c:v>
                </c:pt>
                <c:pt idx="13">
                  <c:v>2886363.6363636362</c:v>
                </c:pt>
              </c:numCache>
            </c:numRef>
          </c:val>
        </c:ser>
        <c:ser>
          <c:idx val="5"/>
          <c:order val="5"/>
          <c:tx>
            <c:strRef>
              <c:f>Sheet1!$G$3</c:f>
              <c:strCache>
                <c:ptCount val="1"/>
                <c:pt idx="0">
                  <c:v>3700000</c:v>
                </c:pt>
              </c:strCache>
            </c:strRef>
          </c:tx>
          <c:cat>
            <c:strRef>
              <c:f>Sheet1!$A$4:$A$17</c:f>
              <c:strCache>
                <c:ptCount val="1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JUMLAH</c:v>
                </c:pt>
                <c:pt idx="11">
                  <c:v>JUMLAH MINIMAL</c:v>
                </c:pt>
                <c:pt idx="12">
                  <c:v>JUMLAH MAKSIMAL</c:v>
                </c:pt>
                <c:pt idx="13">
                  <c:v>JUMLAH RATA-RATA</c:v>
                </c:pt>
              </c:strCache>
            </c:strRef>
          </c:cat>
          <c:val>
            <c:numRef>
              <c:f>Sheet1!$G$4:$G$17</c:f>
              <c:numCache>
                <c:formatCode>General</c:formatCode>
                <c:ptCount val="14"/>
                <c:pt idx="0">
                  <c:v>7050000</c:v>
                </c:pt>
                <c:pt idx="1">
                  <c:v>2700000</c:v>
                </c:pt>
                <c:pt idx="2">
                  <c:v>2950000</c:v>
                </c:pt>
                <c:pt idx="3">
                  <c:v>4500000</c:v>
                </c:pt>
                <c:pt idx="4">
                  <c:v>4925000</c:v>
                </c:pt>
                <c:pt idx="5">
                  <c:v>18600000</c:v>
                </c:pt>
                <c:pt idx="6">
                  <c:v>30950000</c:v>
                </c:pt>
                <c:pt idx="7">
                  <c:v>2360000</c:v>
                </c:pt>
                <c:pt idx="8">
                  <c:v>16450000</c:v>
                </c:pt>
                <c:pt idx="9">
                  <c:v>18600000</c:v>
                </c:pt>
                <c:pt idx="10">
                  <c:v>112785000</c:v>
                </c:pt>
                <c:pt idx="11">
                  <c:v>2360000</c:v>
                </c:pt>
                <c:pt idx="12">
                  <c:v>42000000</c:v>
                </c:pt>
                <c:pt idx="13">
                  <c:v>10253181.818181818</c:v>
                </c:pt>
              </c:numCache>
            </c:numRef>
          </c:val>
        </c:ser>
        <c:axId val="69622016"/>
        <c:axId val="69640192"/>
      </c:barChart>
      <c:catAx>
        <c:axId val="69622016"/>
        <c:scaling>
          <c:orientation val="minMax"/>
        </c:scaling>
        <c:axPos val="l"/>
        <c:tickLblPos val="nextTo"/>
        <c:crossAx val="69640192"/>
        <c:crosses val="autoZero"/>
        <c:auto val="1"/>
        <c:lblAlgn val="ctr"/>
        <c:lblOffset val="100"/>
      </c:catAx>
      <c:valAx>
        <c:axId val="69640192"/>
        <c:scaling>
          <c:orientation val="minMax"/>
        </c:scaling>
        <c:axPos val="b"/>
        <c:majorGridlines/>
        <c:numFmt formatCode="General" sourceLinked="1"/>
        <c:tickLblPos val="nextTo"/>
        <c:crossAx val="696220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276225</xdr:colOff>
      <xdr:row>1</xdr:row>
      <xdr:rowOff>9525</xdr:rowOff>
    </xdr:from>
    <xdr:to>
      <xdr:col>15</xdr:col>
      <xdr:colOff>581025</xdr:colOff>
      <xdr:row>15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2:G17" totalsRowShown="0">
  <autoFilter ref="A2:G17"/>
  <tableColumns count="7">
    <tableColumn id="1" name="NO"/>
    <tableColumn id="2" name="NAMA BARANG "/>
    <tableColumn id="3" name="MINGGU 1"/>
    <tableColumn id="4" name="MINGGU 2"/>
    <tableColumn id="5" name="MINGGU 3"/>
    <tableColumn id="6" name="MINGGU 4"/>
    <tableColumn id="7" name="JUMLAH " dataDxfId="0">
      <calculatedColumnFormula>SUM(Table1[[#This Row],[MINGGU 1]:[MINGGU 4]])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G15" sqref="G15"/>
    </sheetView>
  </sheetViews>
  <sheetFormatPr defaultRowHeight="15"/>
  <cols>
    <col min="2" max="2" width="18.42578125" customWidth="1"/>
    <col min="3" max="3" width="12.5703125" customWidth="1"/>
    <col min="4" max="4" width="12.85546875" customWidth="1"/>
    <col min="5" max="5" width="14.5703125" customWidth="1"/>
    <col min="6" max="6" width="12.5703125" customWidth="1"/>
    <col min="7" max="7" width="11.5703125" customWidth="1"/>
  </cols>
  <sheetData>
    <row r="1" spans="1:7" ht="31.5">
      <c r="B1" s="5" t="s">
        <v>22</v>
      </c>
      <c r="C1" s="4"/>
    </row>
    <row r="2" spans="1: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>
        <v>1</v>
      </c>
      <c r="B3" t="s">
        <v>7</v>
      </c>
      <c r="C3">
        <v>200000</v>
      </c>
      <c r="D3">
        <v>500000</v>
      </c>
      <c r="E3">
        <v>1000000</v>
      </c>
      <c r="F3">
        <v>2000000</v>
      </c>
      <c r="G3" s="2">
        <f>SUM(Table1[[#This Row],[MINGGU 1]:[MINGGU 4]])</f>
        <v>3700000</v>
      </c>
    </row>
    <row r="4" spans="1:7">
      <c r="A4">
        <v>2</v>
      </c>
      <c r="B4" t="s">
        <v>8</v>
      </c>
      <c r="C4">
        <v>550000</v>
      </c>
      <c r="D4">
        <v>1000000</v>
      </c>
      <c r="E4">
        <v>2000000</v>
      </c>
      <c r="F4">
        <v>3500000</v>
      </c>
      <c r="G4" s="2">
        <f>SUM(Table1[[#This Row],[MINGGU 1]:[MINGGU 4]])</f>
        <v>7050000</v>
      </c>
    </row>
    <row r="5" spans="1:7">
      <c r="A5">
        <v>3</v>
      </c>
      <c r="B5" t="s">
        <v>9</v>
      </c>
      <c r="C5">
        <v>300000</v>
      </c>
      <c r="D5">
        <v>600000</v>
      </c>
      <c r="E5">
        <v>800000</v>
      </c>
      <c r="F5">
        <v>1000000</v>
      </c>
      <c r="G5" s="2">
        <f>SUM(Table1[[#This Row],[MINGGU 1]:[MINGGU 4]])</f>
        <v>2700000</v>
      </c>
    </row>
    <row r="6" spans="1:7">
      <c r="A6">
        <v>4</v>
      </c>
      <c r="B6" t="s">
        <v>10</v>
      </c>
      <c r="C6">
        <v>450000</v>
      </c>
      <c r="D6">
        <v>700000</v>
      </c>
      <c r="E6">
        <v>950000</v>
      </c>
      <c r="F6">
        <v>850000</v>
      </c>
      <c r="G6" s="2">
        <f>SUM(Table1[[#This Row],[MINGGU 1]:[MINGGU 4]])</f>
        <v>2950000</v>
      </c>
    </row>
    <row r="7" spans="1:7">
      <c r="A7">
        <v>5</v>
      </c>
      <c r="B7" t="s">
        <v>11</v>
      </c>
      <c r="C7">
        <v>1000000</v>
      </c>
      <c r="D7">
        <v>2500000</v>
      </c>
      <c r="E7">
        <v>300000</v>
      </c>
      <c r="F7">
        <v>700000</v>
      </c>
      <c r="G7" s="2">
        <f>SUM(Table1[[#This Row],[MINGGU 1]:[MINGGU 4]])</f>
        <v>4500000</v>
      </c>
    </row>
    <row r="8" spans="1:7">
      <c r="A8">
        <v>6</v>
      </c>
      <c r="B8" t="s">
        <v>12</v>
      </c>
      <c r="C8">
        <v>1250000</v>
      </c>
      <c r="D8">
        <v>3000000</v>
      </c>
      <c r="E8">
        <v>75000</v>
      </c>
      <c r="F8">
        <v>600000</v>
      </c>
      <c r="G8" s="2">
        <f>SUM(Table1[[#This Row],[MINGGU 1]:[MINGGU 4]])</f>
        <v>4925000</v>
      </c>
    </row>
    <row r="9" spans="1:7">
      <c r="A9">
        <v>7</v>
      </c>
      <c r="B9" t="s">
        <v>13</v>
      </c>
      <c r="C9">
        <v>3500000</v>
      </c>
      <c r="D9">
        <v>10000000</v>
      </c>
      <c r="E9">
        <v>100000</v>
      </c>
      <c r="F9">
        <v>5000000</v>
      </c>
      <c r="G9" s="2">
        <f>SUM(Table1[[#This Row],[MINGGU 1]:[MINGGU 4]])</f>
        <v>18600000</v>
      </c>
    </row>
    <row r="10" spans="1:7">
      <c r="A10">
        <v>8</v>
      </c>
      <c r="B10" t="s">
        <v>14</v>
      </c>
      <c r="C10">
        <v>5000000</v>
      </c>
      <c r="D10">
        <v>950000</v>
      </c>
      <c r="E10">
        <v>10000000</v>
      </c>
      <c r="F10">
        <v>15000000</v>
      </c>
      <c r="G10" s="2">
        <f>SUM(Table1[[#This Row],[MINGGU 1]:[MINGGU 4]])</f>
        <v>30950000</v>
      </c>
    </row>
    <row r="11" spans="1:7">
      <c r="A11">
        <v>9</v>
      </c>
      <c r="B11" t="s">
        <v>15</v>
      </c>
      <c r="C11">
        <v>700000</v>
      </c>
      <c r="D11">
        <v>860000</v>
      </c>
      <c r="E11">
        <v>350000</v>
      </c>
      <c r="F11">
        <v>450000</v>
      </c>
      <c r="G11" s="2">
        <f>SUM(Table1[[#This Row],[MINGGU 1]:[MINGGU 4]])</f>
        <v>2360000</v>
      </c>
    </row>
    <row r="12" spans="1:7">
      <c r="A12">
        <v>10</v>
      </c>
      <c r="B12" t="s">
        <v>16</v>
      </c>
      <c r="C12">
        <v>800000</v>
      </c>
      <c r="D12">
        <v>7000000</v>
      </c>
      <c r="E12">
        <v>8000000</v>
      </c>
      <c r="F12">
        <v>650000</v>
      </c>
      <c r="G12" s="2">
        <f>SUM(Table1[[#This Row],[MINGGU 1]:[MINGGU 4]])</f>
        <v>16450000</v>
      </c>
    </row>
    <row r="13" spans="1:7">
      <c r="A13">
        <v>11</v>
      </c>
      <c r="B13" t="s">
        <v>17</v>
      </c>
      <c r="C13">
        <v>7000000</v>
      </c>
      <c r="D13">
        <v>9000000</v>
      </c>
      <c r="E13">
        <v>600000</v>
      </c>
      <c r="F13">
        <v>2000000</v>
      </c>
      <c r="G13" s="2">
        <f>SUM(Table1[[#This Row],[MINGGU 1]:[MINGGU 4]])</f>
        <v>18600000</v>
      </c>
    </row>
    <row r="14" spans="1:7">
      <c r="A14" s="1" t="s">
        <v>18</v>
      </c>
      <c r="B14" s="1"/>
      <c r="C14" s="1">
        <f>SUM(C3:C13)</f>
        <v>20750000</v>
      </c>
      <c r="D14" s="1">
        <f>SUM(D3:D13)</f>
        <v>36110000</v>
      </c>
      <c r="E14" s="1">
        <f>SUM(E3:E13)</f>
        <v>24175000</v>
      </c>
      <c r="F14" s="1">
        <f>SUM(F3:F13)</f>
        <v>31750000</v>
      </c>
      <c r="G14" s="3">
        <f>SUM(Table1[[#This Row],[MINGGU 1]:[MINGGU 4]])</f>
        <v>112785000</v>
      </c>
    </row>
    <row r="15" spans="1:7">
      <c r="A15" s="1" t="s">
        <v>19</v>
      </c>
      <c r="B15" s="1"/>
      <c r="C15" s="1">
        <f>MIN(C3:C13)</f>
        <v>200000</v>
      </c>
      <c r="D15" s="1">
        <f>MIN(D3:D13)</f>
        <v>500000</v>
      </c>
      <c r="E15" s="1">
        <f>MIN(E3:E13)</f>
        <v>75000</v>
      </c>
      <c r="F15" s="1">
        <f>MIN(F3:F13)</f>
        <v>450000</v>
      </c>
      <c r="G15" s="3">
        <f>MIN(G3:G13)</f>
        <v>2360000</v>
      </c>
    </row>
    <row r="16" spans="1:7">
      <c r="A16" s="1" t="s">
        <v>20</v>
      </c>
      <c r="B16" s="1"/>
      <c r="C16" s="1">
        <f>MAX(C3:C13)</f>
        <v>7000000</v>
      </c>
      <c r="D16" s="1">
        <f>MAX(D3:D13)</f>
        <v>10000000</v>
      </c>
      <c r="E16" s="1">
        <f>MAX(E3:E13)</f>
        <v>10000000</v>
      </c>
      <c r="F16" s="1">
        <f>MAX(F3:F13)</f>
        <v>15000000</v>
      </c>
      <c r="G16" s="3">
        <f>SUM(Table1[[#This Row],[MINGGU 1]:[MINGGU 4]])</f>
        <v>42000000</v>
      </c>
    </row>
    <row r="17" spans="1:7">
      <c r="A17" s="1" t="s">
        <v>21</v>
      </c>
      <c r="B17" s="1"/>
      <c r="C17" s="1">
        <f>AVERAGE(C3:C13)</f>
        <v>1886363.6363636365</v>
      </c>
      <c r="D17" s="1">
        <f>AVERAGE(D3:D13)</f>
        <v>3282727.2727272729</v>
      </c>
      <c r="E17" s="1">
        <f>AVERAGE(E3:E13)</f>
        <v>2197727.2727272729</v>
      </c>
      <c r="F17" s="1">
        <f>AVERAGE(F3:F13)</f>
        <v>2886363.6363636362</v>
      </c>
      <c r="G17" s="3">
        <f>SUM(Table1[[#This Row],[MINGGU 1]:[MINGGU 4]])</f>
        <v>10253181.818181818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Ogud</dc:creator>
  <cp:lastModifiedBy>Ogud</cp:lastModifiedBy>
  <dcterms:created xsi:type="dcterms:W3CDTF">2018-03-10T02:53:21Z</dcterms:created>
  <dcterms:modified xsi:type="dcterms:W3CDTF">2018-03-10T04:17:01Z</dcterms:modified>
</cp:coreProperties>
</file>